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esktop\B2 pripomienkovanie aktualizacie\final odoslany na RO\Vyzva BSZ\"/>
    </mc:Choice>
  </mc:AlternateContent>
  <xr:revisionPtr revIDLastSave="0" documentId="13_ncr:1_{D06AC89E-0089-4AD7-AC7F-18C291DCD9A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</workbook>
</file>

<file path=xl/calcChain.xml><?xml version="1.0" encoding="utf-8"?>
<calcChain xmlns="http://schemas.openxmlformats.org/spreadsheetml/2006/main">
  <c r="F20" i="28" l="1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G20" i="28"/>
  <c r="J13" i="28" l="1"/>
  <c r="H13" i="28"/>
  <c r="G26" i="28"/>
  <c r="I20" i="28"/>
  <c r="I26" i="28" s="1"/>
  <c r="F26" i="28"/>
  <c r="L13" i="28" l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<sst xmlns="http://schemas.openxmlformats.org/spreadsheetml/2006/main" count="120" uniqueCount="107">
  <si>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</si>
  <si>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</si>
  <si>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</si>
  <si>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</si>
  <si>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</si>
  <si>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</si>
  <si>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</si>
  <si>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</si>
  <si>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</si>
  <si>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</si>
  <si>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</si>
  <si>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</si>
  <si>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</si>
  <si>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</si>
  <si>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</si>
  <si>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</si>
  <si>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</si>
  <si>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</si>
  <si>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</si>
  <si>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</si>
  <si>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</si>
  <si>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</si>
  <si>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</si>
  <si>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</si>
  <si>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</si>
  <si>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</si>
  <si>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</si>
  <si>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</si>
  <si>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</si>
  <si>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</si>
  <si>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</si>
  <si>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</si>
  <si>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</si>
  <si>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</si>
  <si>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</si>
  <si>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</si>
  <si>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</si>
  <si>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</si>
  <si>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</si>
  <si>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</si>
  <si>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</si>
  <si>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</si>
  <si>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</si>
  <si>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</si>
  <si>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</si>
  <si>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</si>
  <si>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</si>
  <si>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</si>
  <si>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</si>
  <si>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</si>
  <si>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</si>
  <si>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</si>
  <si>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</si>
  <si>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</si>
  <si>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</si>
  <si>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</si>
  <si>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</si>
  <si>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</si>
  <si>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</si>
  <si>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</si>
  <si>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</si>
  <si>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</si>
  <si>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</si>
  <si>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</si>
  <si>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</si>
  <si>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</si>
  <si>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</si>
  <si>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</si>
  <si>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</si>
  <si>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</si>
  <si>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</si>
  <si>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</si>
  <si>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</si>
  <si>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</si>
  <si>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</si>
  <si>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</si>
  <si>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</si>
  <si>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</si>
  <si>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</si>
  <si>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</si>
  <si>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</si>
  <si>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</si>
  <si>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</si>
  <si>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</si>
  <si>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</si>
  <si>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</si>
  <si>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</si>
  <si>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</si>
  <si>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</si>
  <si>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</si>
  <si>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</si>
  <si>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</si>
  <si>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</si>
  <si>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</si>
  <si>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</si>
  <si>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</si>
  <si>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</si>
  <si>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</si>
  <si>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</si>
  <si>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</si>
  <si>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</si>
  <si>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</si>
  <si>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</si>
  <si>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</si>
  <si>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</si>
  <si>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</si>
  <si>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</t>
    </r>
    <r>
      <rPr>
        <sz val="11"/>
        <rFont val="Arial"/>
        <family val="2"/>
        <charset val="238"/>
      </rPr>
      <t>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</si>
</sst>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1" fillId="3" borderId="27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1160314</xdr:colOff>
      <xdr:row>1</xdr:row>
      <xdr:rowOff>155863</xdr:rowOff>
    </xdr:from>
    <xdr:to>
      <xdr:col>9</xdr:col>
      <xdr:colOff>1763376</xdr:colOff>
      <xdr:row>5</xdr:row>
      <xdr:rowOff>24545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A2B6C6DC-CC66-4BBF-872E-21426F0CA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6132" y="346363"/>
          <a:ext cx="2819789" cy="64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55" zoomScaleNormal="55" zoomScaleSheetLayoutView="55" zoomScalePageLayoutView="80" workbookViewId="0">
      <selection activeCell="B45" sqref="B45:L4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5"/>
      <c r="B1" s="15"/>
      <c r="C1" s="31"/>
      <c r="D1" s="16"/>
      <c r="E1" s="16"/>
      <c r="F1" s="16"/>
      <c r="G1" s="16"/>
      <c r="H1" s="16"/>
      <c r="I1" s="16"/>
      <c r="J1" s="15"/>
      <c r="K1" s="84" t="s">
        <v>103</v>
      </c>
      <c r="L1" s="84"/>
    </row>
    <row r="2" spans="1:19" x14ac:dyDescent="0.25">
      <c r="A2" s="15"/>
      <c r="B2" s="15"/>
      <c r="C2" s="31"/>
      <c r="D2" s="16"/>
      <c r="E2" s="16"/>
      <c r="F2" s="16"/>
      <c r="G2" s="16"/>
      <c r="H2" s="16"/>
      <c r="I2" s="16"/>
      <c r="J2" s="15"/>
      <c r="K2" s="15"/>
      <c r="L2" s="15"/>
      <c r="O2" s="32" t="s">
        <v>54</v>
      </c>
    </row>
    <row r="3" spans="1:19" ht="15.75" x14ac:dyDescent="0.25">
      <c r="A3" s="15"/>
      <c r="B3" s="15"/>
      <c r="C3" s="15"/>
      <c r="D3" s="16"/>
      <c r="E3" s="16"/>
      <c r="F3" s="17"/>
      <c r="G3" s="16"/>
      <c r="H3" s="33"/>
      <c r="I3" s="16"/>
      <c r="J3" s="15"/>
      <c r="K3" s="15"/>
      <c r="L3" s="18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5"/>
      <c r="B4" s="15"/>
      <c r="C4" s="15"/>
      <c r="D4" s="16"/>
      <c r="E4" s="16"/>
      <c r="F4" s="17"/>
      <c r="G4" s="16"/>
      <c r="H4" s="16"/>
      <c r="I4" s="16"/>
      <c r="J4" s="15"/>
      <c r="K4" s="15"/>
      <c r="L4" s="18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19"/>
      <c r="B5" s="19"/>
      <c r="C5" s="20"/>
      <c r="D5" s="19"/>
      <c r="E5" s="19"/>
      <c r="F5" s="19"/>
      <c r="G5" s="19"/>
      <c r="H5" s="19"/>
      <c r="I5" s="19"/>
      <c r="J5" s="19"/>
      <c r="K5" s="15"/>
      <c r="L5" s="18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5" t="s">
        <v>24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  <c r="K7" s="15"/>
      <c r="L7" s="18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2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25">
      <c r="A9" s="23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25">
      <c r="A10" s="23" t="s">
        <v>5</v>
      </c>
      <c r="B10" s="81" t="s">
        <v>26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2" t="s">
        <v>22</v>
      </c>
      <c r="P10" s="5"/>
      <c r="Q10" s="5"/>
      <c r="R10" s="5"/>
      <c r="S10" s="5"/>
    </row>
    <row r="11" spans="1:19" ht="37.5" customHeight="1" x14ac:dyDescent="0.25">
      <c r="A11" s="24" t="s">
        <v>25</v>
      </c>
      <c r="B11" s="81" t="s">
        <v>27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4" t="s">
        <v>61</v>
      </c>
      <c r="B12" s="81" t="s">
        <v>32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79" t="s">
        <v>104</v>
      </c>
      <c r="B13" s="34">
        <v>0.95</v>
      </c>
      <c r="C13" s="80" t="s">
        <v>105</v>
      </c>
      <c r="D13" s="34">
        <v>0.05</v>
      </c>
      <c r="E13" s="25" t="s">
        <v>66</v>
      </c>
      <c r="F13" s="35" t="s">
        <v>16</v>
      </c>
      <c r="G13" s="25" t="s">
        <v>60</v>
      </c>
      <c r="H13" s="36">
        <f>(H26)*$B$13</f>
        <v>0</v>
      </c>
      <c r="I13" s="25" t="s">
        <v>63</v>
      </c>
      <c r="J13" s="36">
        <f>(H26)*$D$13</f>
        <v>0</v>
      </c>
      <c r="K13" s="25" t="s">
        <v>64</v>
      </c>
      <c r="L13" s="37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38" customFormat="1" x14ac:dyDescent="0.25">
      <c r="A14" s="15"/>
      <c r="B14" s="27"/>
      <c r="C14" s="28"/>
      <c r="D14" s="16"/>
      <c r="E14" s="16"/>
      <c r="F14" s="27"/>
      <c r="G14" s="16"/>
      <c r="H14" s="16"/>
      <c r="I14" s="29"/>
      <c r="J14" s="30"/>
      <c r="K14" s="15"/>
      <c r="L14" s="18"/>
      <c r="M14" s="5"/>
      <c r="N14" s="5"/>
      <c r="O14" s="1"/>
      <c r="P14" s="5"/>
      <c r="Q14" s="5"/>
      <c r="R14" s="5"/>
      <c r="S14" s="5"/>
    </row>
    <row r="15" spans="1:19" s="38" customFormat="1" x14ac:dyDescent="0.25">
      <c r="A15" s="15"/>
      <c r="B15" s="27"/>
      <c r="C15" s="28"/>
      <c r="D15" s="16"/>
      <c r="E15" s="16"/>
      <c r="F15" s="27"/>
      <c r="G15" s="16"/>
      <c r="H15" s="16"/>
      <c r="I15" s="29"/>
      <c r="J15" s="30"/>
      <c r="K15" s="15"/>
      <c r="L15" s="18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5"/>
      <c r="B16" s="39"/>
      <c r="C16" s="40"/>
      <c r="D16" s="17"/>
      <c r="E16" s="17"/>
      <c r="F16" s="41"/>
      <c r="G16" s="16"/>
      <c r="H16" s="16"/>
      <c r="I16" s="16"/>
      <c r="J16" s="42"/>
      <c r="K16" s="15"/>
      <c r="L16" s="18"/>
      <c r="M16" s="5"/>
      <c r="N16" s="5"/>
      <c r="O16" s="32" t="s">
        <v>6</v>
      </c>
      <c r="P16" s="5"/>
      <c r="Q16" s="5"/>
      <c r="R16" s="5"/>
      <c r="S16" s="5"/>
    </row>
    <row r="17" spans="1:19" s="76" customFormat="1" ht="66.75" customHeight="1" x14ac:dyDescent="0.3">
      <c r="A17" s="11" t="s">
        <v>2</v>
      </c>
      <c r="B17" s="12" t="s">
        <v>4</v>
      </c>
      <c r="C17" s="12" t="s">
        <v>3</v>
      </c>
      <c r="D17" s="12" t="s">
        <v>20</v>
      </c>
      <c r="E17" s="12" t="s">
        <v>17</v>
      </c>
      <c r="F17" s="12" t="s">
        <v>86</v>
      </c>
      <c r="G17" s="12" t="s">
        <v>67</v>
      </c>
      <c r="H17" s="12" t="s">
        <v>62</v>
      </c>
      <c r="I17" s="12" t="s">
        <v>23</v>
      </c>
      <c r="J17" s="12" t="s">
        <v>21</v>
      </c>
      <c r="K17" s="12" t="s">
        <v>22</v>
      </c>
      <c r="L17" s="13" t="s">
        <v>29</v>
      </c>
      <c r="M17" s="1"/>
      <c r="N17" s="71"/>
      <c r="O17" s="71"/>
      <c r="P17" s="71"/>
      <c r="Q17" s="71"/>
      <c r="R17" s="71"/>
      <c r="S17" s="71"/>
    </row>
    <row r="18" spans="1:19" s="76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1"/>
      <c r="O18" s="71"/>
      <c r="P18" s="71"/>
      <c r="Q18" s="71"/>
      <c r="R18" s="71"/>
      <c r="S18" s="71"/>
    </row>
    <row r="19" spans="1:19" s="76" customFormat="1" ht="16.5" customHeight="1" thickBot="1" x14ac:dyDescent="0.35">
      <c r="A19" s="100" t="s">
        <v>99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2"/>
      <c r="M19" s="1"/>
      <c r="N19" s="71"/>
      <c r="O19" s="71"/>
      <c r="P19" s="71"/>
      <c r="Q19" s="71"/>
      <c r="R19" s="71"/>
      <c r="S19" s="71"/>
    </row>
    <row r="20" spans="1:19" s="76" customFormat="1" ht="16.5" customHeight="1" x14ac:dyDescent="0.3">
      <c r="A20" s="43"/>
      <c r="B20" s="44"/>
      <c r="C20" s="45"/>
      <c r="D20" s="46"/>
      <c r="E20" s="47"/>
      <c r="F20" s="48">
        <f>D20*E20</f>
        <v>0</v>
      </c>
      <c r="G20" s="49">
        <f t="shared" ref="G20:G25" si="0">F20*1.2</f>
        <v>0</v>
      </c>
      <c r="H20" s="50"/>
      <c r="I20" s="50">
        <f>IF($F$13="ÁNO",F20-H20,G20-H20)</f>
        <v>0</v>
      </c>
      <c r="J20" s="51"/>
      <c r="K20" s="52"/>
      <c r="L20" s="53"/>
      <c r="M20" s="1"/>
      <c r="N20" s="71"/>
      <c r="O20" s="71"/>
      <c r="P20" s="71"/>
      <c r="Q20" s="71"/>
      <c r="R20" s="71"/>
      <c r="S20" s="71"/>
    </row>
    <row r="21" spans="1:19" s="76" customFormat="1" ht="16.5" customHeight="1" x14ac:dyDescent="0.3">
      <c r="A21" s="54"/>
      <c r="B21" s="44"/>
      <c r="C21" s="55"/>
      <c r="D21" s="56"/>
      <c r="E21" s="57"/>
      <c r="F21" s="48">
        <f t="shared" ref="F21:F25" si="1">D21*E21</f>
        <v>0</v>
      </c>
      <c r="G21" s="49">
        <f t="shared" si="0"/>
        <v>0</v>
      </c>
      <c r="H21" s="58"/>
      <c r="I21" s="50">
        <f t="shared" ref="I21:I25" si="2">IF($F$13="ÁNO",F21-H21,G21-H21)</f>
        <v>0</v>
      </c>
      <c r="J21" s="59"/>
      <c r="K21" s="52"/>
      <c r="L21" s="60"/>
      <c r="M21" s="1"/>
      <c r="N21" s="71"/>
      <c r="O21" s="71"/>
      <c r="P21" s="71"/>
      <c r="Q21" s="71"/>
      <c r="R21" s="71"/>
      <c r="S21" s="71"/>
    </row>
    <row r="22" spans="1:19" s="76" customFormat="1" ht="16.5" customHeight="1" x14ac:dyDescent="0.3">
      <c r="A22" s="54"/>
      <c r="B22" s="44"/>
      <c r="C22" s="55"/>
      <c r="D22" s="56"/>
      <c r="E22" s="57"/>
      <c r="F22" s="48">
        <f t="shared" si="1"/>
        <v>0</v>
      </c>
      <c r="G22" s="49">
        <f t="shared" si="0"/>
        <v>0</v>
      </c>
      <c r="H22" s="58"/>
      <c r="I22" s="50">
        <f t="shared" si="2"/>
        <v>0</v>
      </c>
      <c r="J22" s="59"/>
      <c r="K22" s="52"/>
      <c r="L22" s="60"/>
      <c r="M22" s="1"/>
      <c r="N22" s="71"/>
      <c r="O22" s="71"/>
      <c r="P22" s="71"/>
      <c r="Q22" s="71"/>
      <c r="R22" s="71"/>
      <c r="S22" s="71"/>
    </row>
    <row r="23" spans="1:19" s="76" customFormat="1" ht="16.5" customHeight="1" x14ac:dyDescent="0.3">
      <c r="A23" s="54"/>
      <c r="B23" s="44"/>
      <c r="C23" s="61"/>
      <c r="D23" s="56"/>
      <c r="E23" s="57"/>
      <c r="F23" s="48">
        <f t="shared" si="1"/>
        <v>0</v>
      </c>
      <c r="G23" s="49">
        <f t="shared" si="0"/>
        <v>0</v>
      </c>
      <c r="H23" s="58"/>
      <c r="I23" s="50">
        <f t="shared" si="2"/>
        <v>0</v>
      </c>
      <c r="J23" s="59"/>
      <c r="K23" s="52"/>
      <c r="L23" s="60"/>
      <c r="M23" s="1"/>
      <c r="N23" s="71"/>
      <c r="O23" s="71"/>
      <c r="P23" s="71"/>
      <c r="Q23" s="71"/>
      <c r="R23" s="71"/>
      <c r="S23" s="71"/>
    </row>
    <row r="24" spans="1:19" s="76" customFormat="1" ht="16.5" customHeight="1" x14ac:dyDescent="0.3">
      <c r="A24" s="54"/>
      <c r="B24" s="44"/>
      <c r="C24" s="55"/>
      <c r="D24" s="56"/>
      <c r="E24" s="57"/>
      <c r="F24" s="48">
        <f t="shared" si="1"/>
        <v>0</v>
      </c>
      <c r="G24" s="49">
        <f t="shared" si="0"/>
        <v>0</v>
      </c>
      <c r="H24" s="58"/>
      <c r="I24" s="50">
        <f t="shared" si="2"/>
        <v>0</v>
      </c>
      <c r="J24" s="59"/>
      <c r="K24" s="52"/>
      <c r="L24" s="60"/>
      <c r="M24" s="1"/>
      <c r="N24" s="71"/>
      <c r="O24" s="71"/>
      <c r="P24" s="71"/>
      <c r="Q24" s="71"/>
      <c r="R24" s="71"/>
      <c r="S24" s="71"/>
    </row>
    <row r="25" spans="1:19" s="76" customFormat="1" ht="16.5" customHeight="1" thickBot="1" x14ac:dyDescent="0.35">
      <c r="A25" s="62"/>
      <c r="B25" s="44"/>
      <c r="C25" s="63"/>
      <c r="D25" s="64"/>
      <c r="E25" s="57"/>
      <c r="F25" s="48">
        <f t="shared" si="1"/>
        <v>0</v>
      </c>
      <c r="G25" s="49">
        <f t="shared" si="0"/>
        <v>0</v>
      </c>
      <c r="H25" s="65"/>
      <c r="I25" s="50">
        <f t="shared" si="2"/>
        <v>0</v>
      </c>
      <c r="J25" s="59"/>
      <c r="K25" s="52"/>
      <c r="L25" s="60"/>
      <c r="M25" s="1"/>
      <c r="N25" s="71"/>
      <c r="O25" s="71"/>
      <c r="P25" s="71"/>
      <c r="Q25" s="71"/>
      <c r="R25" s="71"/>
      <c r="S25" s="71"/>
    </row>
    <row r="26" spans="1:19" s="76" customFormat="1" ht="16.5" customHeight="1" thickBot="1" x14ac:dyDescent="0.35">
      <c r="A26" s="103" t="s">
        <v>69</v>
      </c>
      <c r="B26" s="104"/>
      <c r="C26" s="104"/>
      <c r="D26" s="104"/>
      <c r="E26" s="105"/>
      <c r="F26" s="66">
        <f t="shared" ref="F26" si="3">SUM(F20:F25)</f>
        <v>0</v>
      </c>
      <c r="G26" s="66">
        <f>SUM(G20:G25)</f>
        <v>0</v>
      </c>
      <c r="H26" s="67">
        <f>SUM(H20:H25)</f>
        <v>0</v>
      </c>
      <c r="I26" s="66">
        <f t="shared" ref="I26" si="4">SUM(I20:I25)</f>
        <v>0</v>
      </c>
      <c r="J26" s="68"/>
      <c r="K26" s="69"/>
      <c r="L26" s="70"/>
      <c r="M26" s="1"/>
      <c r="N26" s="71"/>
      <c r="O26" s="71"/>
      <c r="P26" s="71"/>
      <c r="Q26" s="71"/>
      <c r="R26" s="71"/>
      <c r="S26" s="71"/>
    </row>
    <row r="27" spans="1:19" s="76" customFormat="1" ht="16.5" customHeight="1" x14ac:dyDescent="0.3">
      <c r="A27" s="72"/>
      <c r="B27" s="72"/>
      <c r="C27" s="73"/>
      <c r="D27" s="74"/>
      <c r="E27" s="74"/>
      <c r="F27" s="74"/>
      <c r="G27" s="74"/>
      <c r="H27" s="74"/>
      <c r="I27" s="74"/>
      <c r="J27" s="72"/>
      <c r="K27" s="75"/>
      <c r="L27" s="15"/>
      <c r="M27" s="1"/>
      <c r="N27" s="71"/>
      <c r="O27" s="71"/>
      <c r="P27" s="71"/>
      <c r="Q27" s="71"/>
      <c r="R27" s="71"/>
      <c r="S27" s="71"/>
    </row>
    <row r="28" spans="1:19" s="76" customFormat="1" ht="16.5" customHeight="1" x14ac:dyDescent="0.3">
      <c r="A28" s="72"/>
      <c r="B28" s="72"/>
      <c r="C28" s="73"/>
      <c r="D28" s="74"/>
      <c r="E28" s="74"/>
      <c r="F28" s="74"/>
      <c r="G28" s="74"/>
      <c r="H28" s="74"/>
      <c r="I28" s="74"/>
      <c r="J28" s="72"/>
      <c r="K28" s="75"/>
      <c r="L28" s="15"/>
      <c r="M28" s="1"/>
      <c r="N28" s="71"/>
      <c r="O28" s="71"/>
      <c r="P28" s="71"/>
      <c r="Q28" s="71"/>
      <c r="R28" s="71"/>
      <c r="S28" s="71"/>
    </row>
    <row r="29" spans="1:19" s="76" customFormat="1" ht="16.5" customHeight="1" thickBot="1" x14ac:dyDescent="0.35">
      <c r="A29" s="72"/>
      <c r="B29" s="72"/>
      <c r="C29" s="73"/>
      <c r="D29" s="74"/>
      <c r="E29" s="74"/>
      <c r="F29" s="74"/>
      <c r="G29" s="74"/>
      <c r="H29" s="74"/>
      <c r="I29" s="74"/>
      <c r="J29" s="72"/>
      <c r="K29" s="75"/>
      <c r="L29" s="15"/>
      <c r="M29" s="1"/>
      <c r="N29" s="71"/>
      <c r="O29" s="71"/>
      <c r="P29" s="71"/>
      <c r="Q29" s="71"/>
      <c r="R29" s="71"/>
      <c r="S29" s="71"/>
    </row>
    <row r="30" spans="1:19" ht="11.25" customHeight="1" thickBot="1" x14ac:dyDescent="0.3">
      <c r="A30" s="89" t="s">
        <v>87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1"/>
    </row>
    <row r="31" spans="1:19" x14ac:dyDescent="0.25">
      <c r="A31" s="92" t="s">
        <v>72</v>
      </c>
      <c r="B31" s="94" t="s">
        <v>70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92"/>
      <c r="B32" s="97" t="s">
        <v>75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3" x14ac:dyDescent="0.25">
      <c r="A33" s="92"/>
      <c r="B33" s="97" t="s">
        <v>97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x14ac:dyDescent="0.25">
      <c r="A34" s="93"/>
      <c r="B34" s="97" t="s">
        <v>98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ht="30" x14ac:dyDescent="0.25">
      <c r="A35" s="77" t="s">
        <v>73</v>
      </c>
      <c r="B35" s="109" t="s">
        <v>71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1"/>
    </row>
    <row r="36" spans="1:13" ht="60" customHeight="1" x14ac:dyDescent="0.25">
      <c r="A36" s="77" t="s">
        <v>74</v>
      </c>
      <c r="B36" s="97" t="s">
        <v>92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30" x14ac:dyDescent="0.25">
      <c r="A37" s="77" t="s">
        <v>76</v>
      </c>
      <c r="B37" s="97" t="s">
        <v>77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3" ht="30" x14ac:dyDescent="0.25">
      <c r="A38" s="77" t="s">
        <v>78</v>
      </c>
      <c r="B38" s="97" t="s">
        <v>93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30" x14ac:dyDescent="0.25">
      <c r="A39" s="77" t="s">
        <v>85</v>
      </c>
      <c r="B39" s="97" t="s">
        <v>79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3" ht="30" x14ac:dyDescent="0.25">
      <c r="A40" s="77" t="s">
        <v>84</v>
      </c>
      <c r="B40" s="97" t="s">
        <v>80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3" ht="30" x14ac:dyDescent="0.25">
      <c r="A41" s="77" t="s">
        <v>83</v>
      </c>
      <c r="B41" s="97" t="s">
        <v>81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10"/>
    </row>
    <row r="42" spans="1:13" ht="59.25" customHeight="1" x14ac:dyDescent="0.25">
      <c r="A42" s="77" t="s">
        <v>82</v>
      </c>
      <c r="B42" s="97" t="s">
        <v>101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78"/>
    </row>
    <row r="43" spans="1:13" ht="30" x14ac:dyDescent="0.25">
      <c r="A43" s="77" t="s">
        <v>88</v>
      </c>
      <c r="B43" s="97" t="s">
        <v>89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78"/>
    </row>
    <row r="44" spans="1:13" ht="30" x14ac:dyDescent="0.25">
      <c r="A44" s="77" t="s">
        <v>90</v>
      </c>
      <c r="B44" s="97" t="s">
        <v>91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  <c r="M44" s="10"/>
    </row>
    <row r="45" spans="1:13" ht="356.25" customHeight="1" x14ac:dyDescent="0.25">
      <c r="A45" s="26" t="s">
        <v>94</v>
      </c>
      <c r="B45" s="112" t="s">
        <v>106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4"/>
    </row>
    <row r="46" spans="1:13" ht="45" x14ac:dyDescent="0.25">
      <c r="A46" s="77" t="s">
        <v>95</v>
      </c>
      <c r="B46" s="106" t="s">
        <v>96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8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6" stopIfTrue="1" operator="greaterThan">
      <formula>$G20</formula>
    </cfRule>
  </conditionalFormatting>
  <conditionalFormatting sqref="H23:H25">
    <cfRule type="cellIs" dxfId="1" priority="5" stopIfTrue="1" operator="greaterThan">
      <formula>$G23</formula>
    </cfRule>
  </conditionalFormatting>
  <conditionalFormatting sqref="I20:I26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4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4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4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4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4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4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Jano</cp:lastModifiedBy>
  <cp:lastPrinted>2017-11-19T15:33:49Z</cp:lastPrinted>
  <dcterms:created xsi:type="dcterms:W3CDTF">2015-05-13T12:53:37Z</dcterms:created>
  <dcterms:modified xsi:type="dcterms:W3CDTF">2021-05-17T07:24:08Z</dcterms:modified>
</cp:coreProperties>
</file>